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43" l="1"/>
  <c r="L195"/>
  <c r="L81"/>
  <c r="L62"/>
  <c r="L24"/>
  <c r="L100"/>
  <c r="J195"/>
  <c r="I138"/>
  <c r="H138"/>
  <c r="J138"/>
  <c r="F138"/>
  <c r="G119"/>
  <c r="J100"/>
  <c r="I100"/>
  <c r="H100"/>
  <c r="G100"/>
  <c r="F100"/>
  <c r="H81"/>
  <c r="J81"/>
  <c r="I81"/>
  <c r="G81"/>
  <c r="F81"/>
  <c r="F62"/>
  <c r="J62"/>
  <c r="I62"/>
  <c r="H62"/>
  <c r="G62"/>
  <c r="J43"/>
  <c r="I43"/>
  <c r="H43"/>
  <c r="G43"/>
  <c r="F43"/>
  <c r="J24"/>
  <c r="I24"/>
  <c r="H24"/>
  <c r="G24"/>
  <c r="F24"/>
  <c r="J119"/>
  <c r="H119"/>
  <c r="F119"/>
  <c r="L196" l="1"/>
  <c r="I196"/>
  <c r="G196"/>
  <c r="J196"/>
  <c r="F196"/>
  <c r="H196"/>
</calcChain>
</file>

<file path=xl/sharedStrings.xml><?xml version="1.0" encoding="utf-8"?>
<sst xmlns="http://schemas.openxmlformats.org/spreadsheetml/2006/main" count="411" uniqueCount="169">
  <si>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</si>
  <si>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</si>
  <si>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</si>
  <si>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</si>
  <si>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</si>
  <si>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</si>
  <si>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</si>
  <si>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</si>
  <si>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</si>
  <si>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</si>
  <si>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</si>
  <si>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</si>
  <si>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</si>
  <si>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</si>
  <si>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</si>
  <si>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</si>
  <si>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</si>
  <si>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</si>
  <si>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</si>
  <si>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</si>
  <si>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</si>
  <si>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</si>
  <si>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</si>
  <si>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</si>
  <si>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</si>
  <si>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</si>
  <si>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</si>
  <si>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</si>
  <si>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</si>
  <si>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</si>
  <si>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</si>
  <si>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</si>
  <si>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</si>
  <si>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</si>
  <si>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</si>
  <si>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</si>
  <si>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</si>
  <si>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</si>
  <si>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</si>
  <si>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№4 п. Переволоцкий"</t>
  </si>
  <si>
    <t xml:space="preserve">Директор </t>
  </si>
  <si>
    <t>Куренков А.М.</t>
  </si>
  <si>
    <t>пром.</t>
  </si>
  <si>
    <t>Каша вязкая молочная овсяная</t>
  </si>
  <si>
    <t>54-9к</t>
  </si>
  <si>
    <t>чай с сахаром</t>
  </si>
  <si>
    <t>54-2гн</t>
  </si>
  <si>
    <t>сыр твердых сортов в нарезке</t>
  </si>
  <si>
    <t>54-1з</t>
  </si>
  <si>
    <t>салат из свеклы отварной</t>
  </si>
  <si>
    <t>Каша гречневая рассыпчатая</t>
  </si>
  <si>
    <t>тефтели из говядины с рисом</t>
  </si>
  <si>
    <t>54-25с</t>
  </si>
  <si>
    <t xml:space="preserve"> </t>
  </si>
  <si>
    <t xml:space="preserve"> 54-13з</t>
  </si>
  <si>
    <t>54-4г</t>
  </si>
  <si>
    <t>54-16м</t>
  </si>
  <si>
    <t>чай с лимоном и сахаром</t>
  </si>
  <si>
    <t>54-3гн</t>
  </si>
  <si>
    <t>соус белый основной</t>
  </si>
  <si>
    <t>54-2соус</t>
  </si>
  <si>
    <t>картофельное пюре с тефтелями из говядины с рисом</t>
  </si>
  <si>
    <t>свекла отварная дольками</t>
  </si>
  <si>
    <t>какао с молоком</t>
  </si>
  <si>
    <t>54-11г</t>
  </si>
  <si>
    <t>54-28з</t>
  </si>
  <si>
    <t>54-21гн</t>
  </si>
  <si>
    <t>сыр твердых сортов  внарезке</t>
  </si>
  <si>
    <t>борщ с капустой и картофелем со сметаной</t>
  </si>
  <si>
    <t>54-2с</t>
  </si>
  <si>
    <t>рис отварной</t>
  </si>
  <si>
    <t>54-6г</t>
  </si>
  <si>
    <t>котлета рыбная любительская (минтай)</t>
  </si>
  <si>
    <t>54-14р</t>
  </si>
  <si>
    <t>компот из кураги</t>
  </si>
  <si>
    <t>54-2хн</t>
  </si>
  <si>
    <t>соус молочный натуральный</t>
  </si>
  <si>
    <t>54-5соус</t>
  </si>
  <si>
    <t>салат из морокови и яблок</t>
  </si>
  <si>
    <t>54-11з</t>
  </si>
  <si>
    <t>54-25м</t>
  </si>
  <si>
    <t>помидор в нарезке</t>
  </si>
  <si>
    <t>54-3з</t>
  </si>
  <si>
    <t>чай с лимоном с сахаром</t>
  </si>
  <si>
    <t>пшеничный, ржаной</t>
  </si>
  <si>
    <t xml:space="preserve"> пшеничный, ржаной</t>
  </si>
  <si>
    <t>огурец в нарезке</t>
  </si>
  <si>
    <t>54-2з</t>
  </si>
  <si>
    <t>суп из овощей с фрикадельками  мясными</t>
  </si>
  <si>
    <t>54-5с</t>
  </si>
  <si>
    <t>каша перловая рассыпчатая</t>
  </si>
  <si>
    <t>54-5г</t>
  </si>
  <si>
    <t>печень по-строгановски</t>
  </si>
  <si>
    <t>54-18м</t>
  </si>
  <si>
    <t>каша "Дружба"</t>
  </si>
  <si>
    <t>54-16к</t>
  </si>
  <si>
    <t>пшеничный белый, ржаной</t>
  </si>
  <si>
    <t>яблоко</t>
  </si>
  <si>
    <t>суп фасолевый</t>
  </si>
  <si>
    <t>54-9с</t>
  </si>
  <si>
    <t>макароны отварные с овощами</t>
  </si>
  <si>
    <t>54-2г</t>
  </si>
  <si>
    <t>биточек из курицы</t>
  </si>
  <si>
    <t>54-23м</t>
  </si>
  <si>
    <t>54-10г</t>
  </si>
  <si>
    <t>54-10г/14р</t>
  </si>
  <si>
    <t>кофейный напиток с молоком</t>
  </si>
  <si>
    <t>54-23гн</t>
  </si>
  <si>
    <t>салат из белокачанной капусты с морковью и яблоками</t>
  </si>
  <si>
    <t>54-9з</t>
  </si>
  <si>
    <t>щи из свежей капусты со сметаной</t>
  </si>
  <si>
    <t>54-1с</t>
  </si>
  <si>
    <t>горошница</t>
  </si>
  <si>
    <t>54-21г</t>
  </si>
  <si>
    <t>бефстроганов из отварной говядины</t>
  </si>
  <si>
    <t>54-1м</t>
  </si>
  <si>
    <t>чай с яблоками и сахаром</t>
  </si>
  <si>
    <t>54-46гн</t>
  </si>
  <si>
    <t>каша жидкая молочная пшенная</t>
  </si>
  <si>
    <t>54-24к</t>
  </si>
  <si>
    <t xml:space="preserve"> 5.1</t>
  </si>
  <si>
    <t>апельсин</t>
  </si>
  <si>
    <t>салат из белокачанной капусты с морковью</t>
  </si>
  <si>
    <t>54-8З</t>
  </si>
  <si>
    <t>суп из овощей</t>
  </si>
  <si>
    <t>54-26с</t>
  </si>
  <si>
    <t>плов из отварной говядины</t>
  </si>
  <si>
    <t>54-11м</t>
  </si>
  <si>
    <t>54-8з</t>
  </si>
  <si>
    <t>54-2г/25м</t>
  </si>
  <si>
    <t>0.1</t>
  </si>
  <si>
    <t>суп крестьянский с перловой крупой</t>
  </si>
  <si>
    <t>54-10с</t>
  </si>
  <si>
    <t>капуста тушенная с мясом</t>
  </si>
  <si>
    <t>54-10м</t>
  </si>
  <si>
    <t>компот из смеси сухофруктов</t>
  </si>
  <si>
    <t>54-1хн</t>
  </si>
  <si>
    <t>соус сметанный</t>
  </si>
  <si>
    <t>каша жидкая молочная гречневая</t>
  </si>
  <si>
    <t>54-20к</t>
  </si>
  <si>
    <t>пром</t>
  </si>
  <si>
    <t>винегрет с растительным маслом</t>
  </si>
  <si>
    <t>54-15з</t>
  </si>
  <si>
    <t>каша гречневая рассыпчатая</t>
  </si>
  <si>
    <t>шницель из курицы</t>
  </si>
  <si>
    <t>54-24м</t>
  </si>
  <si>
    <t>54-3соус</t>
  </si>
  <si>
    <t>54-6г/14р</t>
  </si>
  <si>
    <t>свекла  отварная дольками</t>
  </si>
  <si>
    <t>картофельное пюре</t>
  </si>
  <si>
    <t>гуляш из говядины</t>
  </si>
  <si>
    <t>54-2м</t>
  </si>
  <si>
    <t>кофейный  напиток с молоком</t>
  </si>
  <si>
    <t>54-2з/10г</t>
  </si>
  <si>
    <t>суп рыбный  консервами (сайра)</t>
  </si>
  <si>
    <t>54-27с</t>
  </si>
  <si>
    <t>макароны отварные</t>
  </si>
  <si>
    <t>54-1г</t>
  </si>
  <si>
    <t>фрикадельки из говядины</t>
  </si>
  <si>
    <t>54-29м</t>
  </si>
  <si>
    <t>соус красный  отварной</t>
  </si>
  <si>
    <t xml:space="preserve">макароны отварные с овощами, с курицей тушенной с морковью </t>
  </si>
  <si>
    <t>картофель отварной в молоке с котлетой рыбной (минтай)</t>
  </si>
  <si>
    <t>макароны отварные  с овощами,с курицей тушенной с морковью</t>
  </si>
  <si>
    <t>картофель отварной в молоке с тефтели из говядины с рисом</t>
  </si>
  <si>
    <t>рис отварной с маслом с котлетой рыбной (минтай)</t>
  </si>
  <si>
    <t>суп гороховый со сметаной</t>
  </si>
  <si>
    <t>суп фасолевый со сметаной</t>
  </si>
  <si>
    <t>соус красный основной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</si>
</sst>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44</v>
      </c>
      <c r="L6" s="40">
        <v>19.66</v>
      </c>
    </row>
    <row r="7" spans="1:12" ht="15">
      <c r="A7" s="23"/>
      <c r="B7" s="15"/>
      <c r="C7" s="11"/>
      <c r="D7" s="6"/>
      <c r="E7" s="42" t="s">
        <v>47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48</v>
      </c>
      <c r="L7" s="43">
        <v>9.75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6.4</v>
      </c>
      <c r="J8" s="43">
        <v>6.4</v>
      </c>
      <c r="K8" s="44" t="s">
        <v>46</v>
      </c>
      <c r="L8" s="43">
        <v>0.96</v>
      </c>
    </row>
    <row r="9" spans="1:12" ht="15">
      <c r="A9" s="23"/>
      <c r="B9" s="15"/>
      <c r="C9" s="11"/>
      <c r="D9" s="7" t="s">
        <v>23</v>
      </c>
      <c r="E9" s="42" t="s">
        <v>84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 t="s">
        <v>42</v>
      </c>
      <c r="L9" s="43">
        <v>4.2</v>
      </c>
    </row>
    <row r="10" spans="1:12" ht="15">
      <c r="A10" s="23"/>
      <c r="B10" s="15"/>
      <c r="C10" s="11"/>
      <c r="D10" s="7" t="s">
        <v>24</v>
      </c>
      <c r="E10" s="42"/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42</v>
      </c>
      <c r="L10" s="43">
        <v>26.84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81.699999999999989</v>
      </c>
      <c r="J13" s="19">
        <f t="shared" si="0"/>
        <v>530.09999999999991</v>
      </c>
      <c r="K13" s="25" t="s">
        <v>53</v>
      </c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54</v>
      </c>
      <c r="L14" s="43">
        <v>3.41</v>
      </c>
    </row>
    <row r="15" spans="1:12" ht="15">
      <c r="A15" s="23"/>
      <c r="B15" s="15"/>
      <c r="C15" s="11"/>
      <c r="D15" s="7" t="s">
        <v>27</v>
      </c>
      <c r="E15" s="42" t="s">
        <v>166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52</v>
      </c>
      <c r="L15" s="43">
        <v>10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8.1999999999999993</v>
      </c>
      <c r="H16" s="43">
        <v>6.3</v>
      </c>
      <c r="I16" s="43">
        <v>35.9</v>
      </c>
      <c r="J16" s="43">
        <v>233.7</v>
      </c>
      <c r="K16" s="44" t="s">
        <v>55</v>
      </c>
      <c r="L16" s="43">
        <v>15.73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60</v>
      </c>
      <c r="G17" s="43">
        <v>8.6999999999999993</v>
      </c>
      <c r="H17" s="43">
        <v>8.8000000000000007</v>
      </c>
      <c r="I17" s="43">
        <v>4.9000000000000004</v>
      </c>
      <c r="J17" s="43">
        <v>133.1</v>
      </c>
      <c r="K17" s="44" t="s">
        <v>56</v>
      </c>
      <c r="L17" s="43">
        <v>48.63</v>
      </c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58</v>
      </c>
      <c r="L18" s="43">
        <v>3.01</v>
      </c>
    </row>
    <row r="19" spans="1:12" ht="15">
      <c r="A19" s="23"/>
      <c r="B19" s="15"/>
      <c r="C19" s="11"/>
      <c r="D19" s="7" t="s">
        <v>31</v>
      </c>
      <c r="E19" s="42"/>
      <c r="F19" s="43">
        <v>60</v>
      </c>
      <c r="G19" s="43">
        <v>4.5999999999999996</v>
      </c>
      <c r="H19" s="43">
        <v>0.5</v>
      </c>
      <c r="I19" s="43">
        <v>29.5</v>
      </c>
      <c r="J19" s="43">
        <v>140.5</v>
      </c>
      <c r="K19" s="44" t="s">
        <v>42</v>
      </c>
      <c r="L19" s="43">
        <v>3.24</v>
      </c>
    </row>
    <row r="20" spans="1:12" ht="15">
      <c r="A20" s="23"/>
      <c r="B20" s="15"/>
      <c r="C20" s="11"/>
      <c r="D20" s="7" t="s">
        <v>32</v>
      </c>
      <c r="E20" s="42"/>
      <c r="F20" s="43">
        <v>35</v>
      </c>
      <c r="G20" s="43">
        <v>2.2999999999999998</v>
      </c>
      <c r="H20" s="43">
        <v>0.4</v>
      </c>
      <c r="I20" s="43">
        <v>13.9</v>
      </c>
      <c r="J20" s="43">
        <v>68.5</v>
      </c>
      <c r="K20" s="44" t="s">
        <v>42</v>
      </c>
      <c r="L20" s="43">
        <v>2.1</v>
      </c>
    </row>
    <row r="21" spans="1:12" ht="15">
      <c r="A21" s="23"/>
      <c r="B21" s="15"/>
      <c r="C21" s="11"/>
      <c r="D21" s="6"/>
      <c r="E21" s="42" t="s">
        <v>59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60</v>
      </c>
      <c r="L21" s="43">
        <v>3.58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31.8</v>
      </c>
      <c r="H23" s="19">
        <f t="shared" si="2"/>
        <v>22.400000000000002</v>
      </c>
      <c r="I23" s="19">
        <f t="shared" si="2"/>
        <v>111.2</v>
      </c>
      <c r="J23" s="19">
        <f t="shared" si="2"/>
        <v>772.8</v>
      </c>
      <c r="K23" s="25"/>
      <c r="L23" s="19">
        <f t="shared" ref="L23" si="3">SUM(L14:L22)</f>
        <v>89.7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1410</v>
      </c>
      <c r="G24" s="32">
        <f t="shared" ref="G24:J24" si="4">G13+G23</f>
        <v>50.3</v>
      </c>
      <c r="H24" s="32">
        <f t="shared" si="4"/>
        <v>39.100000000000009</v>
      </c>
      <c r="I24" s="32">
        <f t="shared" si="4"/>
        <v>192.89999999999998</v>
      </c>
      <c r="J24" s="32">
        <f t="shared" si="4"/>
        <v>1302.8999999999999</v>
      </c>
      <c r="K24" s="32"/>
      <c r="L24" s="32">
        <f t="shared" ref="L24" si="5">L13+L23</f>
        <v>151.11000000000001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210</v>
      </c>
      <c r="G25" s="40">
        <v>11.8</v>
      </c>
      <c r="H25" s="40">
        <v>14.1</v>
      </c>
      <c r="I25" s="40">
        <v>24.7</v>
      </c>
      <c r="J25" s="40">
        <v>272.5</v>
      </c>
      <c r="K25" s="41" t="s">
        <v>64</v>
      </c>
      <c r="L25" s="40">
        <v>47.06</v>
      </c>
    </row>
    <row r="26" spans="1:12" ht="15">
      <c r="A26" s="14"/>
      <c r="B26" s="15"/>
      <c r="C26" s="11"/>
      <c r="D26" s="6"/>
      <c r="E26" s="42" t="s">
        <v>62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65</v>
      </c>
      <c r="L26" s="43">
        <v>3.35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66</v>
      </c>
      <c r="L27" s="43">
        <v>8.65</v>
      </c>
    </row>
    <row r="28" spans="1:12" ht="15">
      <c r="A28" s="14"/>
      <c r="B28" s="15"/>
      <c r="C28" s="11"/>
      <c r="D28" s="7" t="s">
        <v>23</v>
      </c>
      <c r="E28" s="42" t="s">
        <v>85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42</v>
      </c>
      <c r="L28" s="43">
        <v>2.35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20.3</v>
      </c>
      <c r="H32" s="19">
        <f t="shared" ref="H32" si="7">SUM(H25:H31)</f>
        <v>18.099999999999998</v>
      </c>
      <c r="I32" s="19">
        <f t="shared" ref="I32" si="8">SUM(I25:I31)</f>
        <v>59.7</v>
      </c>
      <c r="J32" s="19">
        <f t="shared" ref="J32:L32" si="9">SUM(J25:J31)</f>
        <v>482.3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30</v>
      </c>
      <c r="G33" s="43">
        <v>7</v>
      </c>
      <c r="H33" s="43">
        <v>8.9</v>
      </c>
      <c r="I33" s="43">
        <v>0</v>
      </c>
      <c r="J33" s="43">
        <v>107.5</v>
      </c>
      <c r="K33" s="44" t="s">
        <v>48</v>
      </c>
      <c r="L33" s="43">
        <v>9.25</v>
      </c>
    </row>
    <row r="34" spans="1:12" ht="1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69</v>
      </c>
      <c r="L34" s="43">
        <v>16.7</v>
      </c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150</v>
      </c>
      <c r="G35" s="43">
        <v>3.6</v>
      </c>
      <c r="H35" s="43">
        <v>4.8</v>
      </c>
      <c r="I35" s="43">
        <v>36.4</v>
      </c>
      <c r="J35" s="43">
        <v>203.5</v>
      </c>
      <c r="K35" s="44" t="s">
        <v>71</v>
      </c>
      <c r="L35" s="43">
        <v>11.93</v>
      </c>
    </row>
    <row r="36" spans="1:12" ht="15">
      <c r="A36" s="14"/>
      <c r="B36" s="15"/>
      <c r="C36" s="11"/>
      <c r="D36" s="7" t="s">
        <v>29</v>
      </c>
      <c r="E36" s="42" t="s">
        <v>72</v>
      </c>
      <c r="F36" s="43">
        <v>100</v>
      </c>
      <c r="G36" s="43">
        <v>112.8</v>
      </c>
      <c r="H36" s="43">
        <v>4.0999999999999996</v>
      </c>
      <c r="I36" s="43">
        <v>6.1</v>
      </c>
      <c r="J36" s="43">
        <v>112.3</v>
      </c>
      <c r="K36" s="44" t="s">
        <v>73</v>
      </c>
      <c r="L36" s="43">
        <v>31.98</v>
      </c>
    </row>
    <row r="37" spans="1:12" ht="1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75</v>
      </c>
      <c r="L37" s="43">
        <v>6.34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2</v>
      </c>
      <c r="H38" s="43">
        <v>0.4</v>
      </c>
      <c r="I38" s="43">
        <v>11.9</v>
      </c>
      <c r="J38" s="43">
        <v>58.7</v>
      </c>
      <c r="K38" s="44" t="s">
        <v>42</v>
      </c>
      <c r="L38" s="43">
        <v>1.8</v>
      </c>
    </row>
    <row r="39" spans="1:12" ht="15">
      <c r="A39" s="14"/>
      <c r="B39" s="15"/>
      <c r="C39" s="11"/>
      <c r="D39" s="7" t="s">
        <v>32</v>
      </c>
      <c r="E39" s="42"/>
      <c r="F39" s="43">
        <v>60</v>
      </c>
      <c r="G39" s="43">
        <v>4.5999999999999996</v>
      </c>
      <c r="H39" s="43">
        <v>0.5</v>
      </c>
      <c r="I39" s="43">
        <v>29.5</v>
      </c>
      <c r="J39" s="43">
        <v>140.6</v>
      </c>
      <c r="K39" s="44" t="s">
        <v>42</v>
      </c>
      <c r="L39" s="43">
        <v>3.24</v>
      </c>
    </row>
    <row r="40" spans="1:12" ht="15">
      <c r="A40" s="14"/>
      <c r="B40" s="15"/>
      <c r="C40" s="11"/>
      <c r="D40" s="6"/>
      <c r="E40" s="42" t="s">
        <v>76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77</v>
      </c>
      <c r="L40" s="43">
        <v>3.51</v>
      </c>
    </row>
    <row r="41" spans="1:12" ht="15">
      <c r="A41" s="14"/>
      <c r="B41" s="15"/>
      <c r="C41" s="11"/>
      <c r="D41" s="6"/>
      <c r="E41" s="42" t="s">
        <v>78</v>
      </c>
      <c r="F41" s="43">
        <v>60</v>
      </c>
      <c r="G41" s="43">
        <v>0.5</v>
      </c>
      <c r="H41" s="43">
        <v>6.1</v>
      </c>
      <c r="I41" s="43">
        <v>4.3</v>
      </c>
      <c r="J41" s="43">
        <v>74.3</v>
      </c>
      <c r="K41" s="44" t="s">
        <v>79</v>
      </c>
      <c r="L41" s="43">
        <v>4.95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136.89999999999998</v>
      </c>
      <c r="H42" s="19">
        <f t="shared" ref="H42" si="11">SUM(H33:H41)</f>
        <v>32.1</v>
      </c>
      <c r="I42" s="19">
        <f t="shared" ref="I42" si="12">SUM(I33:I41)</f>
        <v>115.80000000000001</v>
      </c>
      <c r="J42" s="19">
        <f t="shared" ref="J42:L42" si="13">SUM(J33:J41)</f>
        <v>897.99999999999989</v>
      </c>
      <c r="K42" s="25"/>
      <c r="L42" s="19">
        <f t="shared" si="13"/>
        <v>89.7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1360</v>
      </c>
      <c r="G43" s="32">
        <f t="shared" ref="G43" si="14">G32+G42</f>
        <v>157.19999999999999</v>
      </c>
      <c r="H43" s="32">
        <f t="shared" ref="H43" si="15">H32+H42</f>
        <v>50.2</v>
      </c>
      <c r="I43" s="32">
        <f t="shared" ref="I43" si="16">I32+I42</f>
        <v>175.5</v>
      </c>
      <c r="J43" s="32">
        <f t="shared" ref="J43:L43" si="17">J32+J42</f>
        <v>1380.3</v>
      </c>
      <c r="K43" s="32"/>
      <c r="L43" s="32">
        <f t="shared" si="17"/>
        <v>151.11000000000001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161</v>
      </c>
      <c r="F44" s="40">
        <v>250</v>
      </c>
      <c r="G44" s="40">
        <v>18.8</v>
      </c>
      <c r="H44" s="40">
        <v>12</v>
      </c>
      <c r="I44" s="40">
        <v>30.9</v>
      </c>
      <c r="J44" s="40">
        <v>307.10000000000002</v>
      </c>
      <c r="K44" s="41" t="s">
        <v>80</v>
      </c>
      <c r="L44" s="40">
        <v>51.7</v>
      </c>
    </row>
    <row r="45" spans="1:12" ht="15">
      <c r="A45" s="23"/>
      <c r="B45" s="15"/>
      <c r="C45" s="11"/>
      <c r="D45" s="6"/>
      <c r="E45" s="42" t="s">
        <v>81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12.8</v>
      </c>
      <c r="K45" s="44" t="s">
        <v>82</v>
      </c>
      <c r="L45" s="43">
        <v>2.5</v>
      </c>
    </row>
    <row r="46" spans="1:12" ht="15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58</v>
      </c>
      <c r="L46" s="43">
        <v>3.01</v>
      </c>
    </row>
    <row r="47" spans="1:12" ht="15">
      <c r="A47" s="23"/>
      <c r="B47" s="15"/>
      <c r="C47" s="11"/>
      <c r="D47" s="7" t="s">
        <v>23</v>
      </c>
      <c r="E47" s="42" t="s">
        <v>84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42</v>
      </c>
      <c r="L47" s="43">
        <v>4.2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24.799999999999997</v>
      </c>
      <c r="H51" s="19">
        <f t="shared" ref="H51" si="19">SUM(H44:H50)</f>
        <v>12.899999999999999</v>
      </c>
      <c r="I51" s="19">
        <f t="shared" ref="I51" si="20">SUM(I44:I50)</f>
        <v>70.3</v>
      </c>
      <c r="J51" s="19">
        <f t="shared" ref="J51:L51" si="21">SUM(J44:J50)</f>
        <v>496</v>
      </c>
      <c r="K51" s="25"/>
      <c r="L51" s="19">
        <f t="shared" si="21"/>
        <v>61.410000000000004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87</v>
      </c>
      <c r="L52" s="43">
        <v>7.5</v>
      </c>
    </row>
    <row r="53" spans="1:12" ht="15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8.6</v>
      </c>
      <c r="H53" s="43">
        <v>6.1</v>
      </c>
      <c r="I53" s="43">
        <v>13.9</v>
      </c>
      <c r="J53" s="43">
        <v>144.9</v>
      </c>
      <c r="K53" s="44" t="s">
        <v>89</v>
      </c>
      <c r="L53" s="43">
        <v>21.28</v>
      </c>
    </row>
    <row r="54" spans="1:12" ht="15">
      <c r="A54" s="23"/>
      <c r="B54" s="15"/>
      <c r="C54" s="11"/>
      <c r="D54" s="7" t="s">
        <v>28</v>
      </c>
      <c r="E54" s="42" t="s">
        <v>90</v>
      </c>
      <c r="F54" s="43">
        <v>200</v>
      </c>
      <c r="G54" s="43">
        <v>5.9</v>
      </c>
      <c r="H54" s="43">
        <v>7</v>
      </c>
      <c r="I54" s="43">
        <v>40.700000000000003</v>
      </c>
      <c r="J54" s="43">
        <v>249.5</v>
      </c>
      <c r="K54" s="44" t="s">
        <v>91</v>
      </c>
      <c r="L54" s="43">
        <v>10.65</v>
      </c>
    </row>
    <row r="55" spans="1:12" ht="15">
      <c r="A55" s="23"/>
      <c r="B55" s="15"/>
      <c r="C55" s="11"/>
      <c r="D55" s="7" t="s">
        <v>29</v>
      </c>
      <c r="E55" s="42" t="s">
        <v>92</v>
      </c>
      <c r="F55" s="43">
        <v>80</v>
      </c>
      <c r="G55" s="43">
        <v>13.4</v>
      </c>
      <c r="H55" s="43">
        <v>12.7</v>
      </c>
      <c r="I55" s="43">
        <v>5.3</v>
      </c>
      <c r="J55" s="43">
        <v>189.2</v>
      </c>
      <c r="K55" s="44" t="s">
        <v>93</v>
      </c>
      <c r="L55" s="43">
        <v>43.64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</v>
      </c>
      <c r="I56" s="43">
        <v>6.4</v>
      </c>
      <c r="J56" s="43">
        <v>26.8</v>
      </c>
      <c r="K56" s="44" t="s">
        <v>46</v>
      </c>
      <c r="L56" s="43">
        <v>1.29</v>
      </c>
    </row>
    <row r="57" spans="1:12" ht="15">
      <c r="A57" s="23"/>
      <c r="B57" s="15"/>
      <c r="C57" s="11"/>
      <c r="D57" s="7" t="s">
        <v>31</v>
      </c>
      <c r="E57" s="42"/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42</v>
      </c>
      <c r="L57" s="43">
        <v>3.24</v>
      </c>
    </row>
    <row r="58" spans="1:12" ht="15">
      <c r="A58" s="23"/>
      <c r="B58" s="15"/>
      <c r="C58" s="11"/>
      <c r="D58" s="7" t="s">
        <v>32</v>
      </c>
      <c r="E58" s="42"/>
      <c r="F58" s="43">
        <v>35</v>
      </c>
      <c r="G58" s="43">
        <v>2.2999999999999998</v>
      </c>
      <c r="H58" s="43">
        <v>0.4</v>
      </c>
      <c r="I58" s="43">
        <v>13.9</v>
      </c>
      <c r="J58" s="43">
        <v>68.5</v>
      </c>
      <c r="K58" s="44" t="s">
        <v>42</v>
      </c>
      <c r="L58" s="43">
        <v>2.1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35.499999999999993</v>
      </c>
      <c r="H61" s="19">
        <f t="shared" ref="H61" si="23">SUM(H52:H60)</f>
        <v>26.799999999999997</v>
      </c>
      <c r="I61" s="19">
        <f t="shared" ref="I61" si="24">SUM(I52:I60)</f>
        <v>111.2</v>
      </c>
      <c r="J61" s="19">
        <f t="shared" ref="J61:L61" si="25">SUM(J52:J60)</f>
        <v>827.99999999999989</v>
      </c>
      <c r="K61" s="25"/>
      <c r="L61" s="19">
        <f t="shared" si="25"/>
        <v>89.699999999999989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1415</v>
      </c>
      <c r="G62" s="32">
        <f t="shared" ref="G62" si="26">G51+G61</f>
        <v>60.29999999999999</v>
      </c>
      <c r="H62" s="32">
        <f t="shared" ref="H62" si="27">H51+H61</f>
        <v>39.699999999999996</v>
      </c>
      <c r="I62" s="32">
        <f t="shared" ref="I62" si="28">I51+I61</f>
        <v>181.5</v>
      </c>
      <c r="J62" s="32">
        <f t="shared" ref="J62:L62" si="29">J51+J61</f>
        <v>1324</v>
      </c>
      <c r="K62" s="32"/>
      <c r="L62" s="32">
        <f t="shared" si="29"/>
        <v>151.10999999999999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95</v>
      </c>
      <c r="L63" s="40">
        <v>15.61</v>
      </c>
    </row>
    <row r="64" spans="1:12" ht="1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48</v>
      </c>
      <c r="L64" s="43">
        <v>19.5</v>
      </c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46</v>
      </c>
      <c r="L65" s="43">
        <v>1.29</v>
      </c>
    </row>
    <row r="66" spans="1:12" ht="15">
      <c r="A66" s="23"/>
      <c r="B66" s="15"/>
      <c r="C66" s="11"/>
      <c r="D66" s="7" t="s">
        <v>23</v>
      </c>
      <c r="E66" s="42" t="s">
        <v>96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 t="s">
        <v>42</v>
      </c>
      <c r="L66" s="43">
        <v>4.2</v>
      </c>
    </row>
    <row r="67" spans="1:12" ht="15">
      <c r="A67" s="23"/>
      <c r="B67" s="15"/>
      <c r="C67" s="11"/>
      <c r="D67" s="7" t="s">
        <v>24</v>
      </c>
      <c r="E67" s="42" t="s">
        <v>97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42</v>
      </c>
      <c r="L67" s="43">
        <v>20.81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17.899999999999999</v>
      </c>
      <c r="H70" s="19">
        <f t="shared" ref="H70" si="31">SUM(H63:H69)</f>
        <v>16.100000000000001</v>
      </c>
      <c r="I70" s="19">
        <f t="shared" ref="I70" si="32">SUM(I63:I69)</f>
        <v>75.599999999999994</v>
      </c>
      <c r="J70" s="19">
        <f t="shared" ref="J70:L70" si="33">SUM(J63:J69)</f>
        <v>518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82</v>
      </c>
      <c r="L71" s="43">
        <v>8.14</v>
      </c>
    </row>
    <row r="72" spans="1:12" ht="15">
      <c r="A72" s="23"/>
      <c r="B72" s="15"/>
      <c r="C72" s="11"/>
      <c r="D72" s="7" t="s">
        <v>27</v>
      </c>
      <c r="E72" s="42" t="s">
        <v>167</v>
      </c>
      <c r="F72" s="43">
        <v>200</v>
      </c>
      <c r="G72" s="43">
        <v>6.8</v>
      </c>
      <c r="H72" s="43">
        <v>4.5999999999999996</v>
      </c>
      <c r="I72" s="43">
        <v>14.4</v>
      </c>
      <c r="J72" s="43">
        <v>125.9</v>
      </c>
      <c r="K72" s="44" t="s">
        <v>99</v>
      </c>
      <c r="L72" s="43">
        <v>11.04</v>
      </c>
    </row>
    <row r="73" spans="1:12" ht="15">
      <c r="A73" s="23"/>
      <c r="B73" s="15"/>
      <c r="C73" s="11"/>
      <c r="D73" s="7" t="s">
        <v>28</v>
      </c>
      <c r="E73" s="42" t="s">
        <v>100</v>
      </c>
      <c r="F73" s="43">
        <v>150</v>
      </c>
      <c r="G73" s="43">
        <v>4.7</v>
      </c>
      <c r="H73" s="43">
        <v>6.2</v>
      </c>
      <c r="I73" s="43">
        <v>26.5</v>
      </c>
      <c r="J73" s="43">
        <v>180.7</v>
      </c>
      <c r="K73" s="44" t="s">
        <v>101</v>
      </c>
      <c r="L73" s="43">
        <v>12.1</v>
      </c>
    </row>
    <row r="74" spans="1:12" ht="15">
      <c r="A74" s="23"/>
      <c r="B74" s="15"/>
      <c r="C74" s="11"/>
      <c r="D74" s="7" t="s">
        <v>29</v>
      </c>
      <c r="E74" s="42" t="s">
        <v>102</v>
      </c>
      <c r="F74" s="43">
        <v>75</v>
      </c>
      <c r="G74" s="43">
        <v>14.3</v>
      </c>
      <c r="H74" s="43">
        <v>3.2</v>
      </c>
      <c r="I74" s="43">
        <v>10</v>
      </c>
      <c r="J74" s="43">
        <v>126.5</v>
      </c>
      <c r="K74" s="44" t="s">
        <v>103</v>
      </c>
      <c r="L74" s="43">
        <v>35.61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66</v>
      </c>
      <c r="L75" s="43">
        <v>16.649999999999999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2</v>
      </c>
      <c r="H76" s="43">
        <v>0.4</v>
      </c>
      <c r="I76" s="43">
        <v>11.9</v>
      </c>
      <c r="J76" s="43">
        <v>58.7</v>
      </c>
      <c r="K76" s="44" t="s">
        <v>42</v>
      </c>
      <c r="L76" s="43">
        <v>1.62</v>
      </c>
    </row>
    <row r="77" spans="1:12" ht="15">
      <c r="A77" s="23"/>
      <c r="B77" s="15"/>
      <c r="C77" s="11"/>
      <c r="D77" s="7" t="s">
        <v>32</v>
      </c>
      <c r="E77" s="42"/>
      <c r="F77" s="43">
        <v>60</v>
      </c>
      <c r="G77" s="43">
        <v>4</v>
      </c>
      <c r="H77" s="43">
        <v>0.7</v>
      </c>
      <c r="I77" s="43">
        <v>23.8</v>
      </c>
      <c r="J77" s="43">
        <v>117.4</v>
      </c>
      <c r="K77" s="44" t="s">
        <v>42</v>
      </c>
      <c r="L77" s="43">
        <v>3.6</v>
      </c>
    </row>
    <row r="78" spans="1:12" ht="15">
      <c r="A78" s="23"/>
      <c r="B78" s="15"/>
      <c r="C78" s="11"/>
      <c r="D78" s="6"/>
      <c r="E78" s="42" t="s">
        <v>59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60</v>
      </c>
      <c r="L78" s="43">
        <v>0.94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37.700000000000003</v>
      </c>
      <c r="H80" s="19">
        <f t="shared" ref="H80" si="35">SUM(H71:H79)</f>
        <v>19.499999999999996</v>
      </c>
      <c r="I80" s="19">
        <f t="shared" ref="I80" si="36">SUM(I71:I79)</f>
        <v>102.30000000000001</v>
      </c>
      <c r="J80" s="19">
        <f t="shared" ref="J80:L80" si="37">SUM(J71:J79)</f>
        <v>734.9</v>
      </c>
      <c r="K80" s="25"/>
      <c r="L80" s="19">
        <f t="shared" si="37"/>
        <v>89.699999999999989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1445</v>
      </c>
      <c r="G81" s="32">
        <f t="shared" ref="G81" si="38">G70+G80</f>
        <v>55.6</v>
      </c>
      <c r="H81" s="32">
        <f t="shared" ref="H81" si="39">H70+H80</f>
        <v>35.599999999999994</v>
      </c>
      <c r="I81" s="32">
        <f t="shared" ref="I81" si="40">I70+I80</f>
        <v>177.9</v>
      </c>
      <c r="J81" s="32">
        <f t="shared" ref="J81:L81" si="41">J70+J80</f>
        <v>1252.9000000000001</v>
      </c>
      <c r="K81" s="32"/>
      <c r="L81" s="32">
        <f t="shared" si="41"/>
        <v>151.10999999999999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162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105</v>
      </c>
      <c r="L82" s="40">
        <v>35.17</v>
      </c>
    </row>
    <row r="83" spans="1:12" ht="15">
      <c r="A83" s="23"/>
      <c r="B83" s="15"/>
      <c r="C83" s="11"/>
      <c r="D83" s="6"/>
      <c r="E83" s="42" t="s">
        <v>76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77</v>
      </c>
      <c r="L83" s="43">
        <v>15.43</v>
      </c>
    </row>
    <row r="84" spans="1:12" ht="1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107</v>
      </c>
      <c r="L84" s="43">
        <v>6.61</v>
      </c>
    </row>
    <row r="85" spans="1:12" ht="15">
      <c r="A85" s="23"/>
      <c r="B85" s="15"/>
      <c r="C85" s="11"/>
      <c r="D85" s="7" t="s">
        <v>23</v>
      </c>
      <c r="E85" s="42" t="s">
        <v>84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42</v>
      </c>
      <c r="L85" s="43">
        <v>4.2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14.4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0.8</v>
      </c>
      <c r="H90" s="43">
        <v>6.1</v>
      </c>
      <c r="I90" s="43">
        <v>3.6</v>
      </c>
      <c r="J90" s="43">
        <v>72.5</v>
      </c>
      <c r="K90" s="44" t="s">
        <v>109</v>
      </c>
      <c r="L90" s="43">
        <v>4.42</v>
      </c>
    </row>
    <row r="91" spans="1:12" ht="15">
      <c r="A91" s="23"/>
      <c r="B91" s="15"/>
      <c r="C91" s="11"/>
      <c r="D91" s="7" t="s">
        <v>27</v>
      </c>
      <c r="E91" s="42" t="s">
        <v>110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111</v>
      </c>
      <c r="L91" s="43">
        <v>7.54</v>
      </c>
    </row>
    <row r="92" spans="1:12" ht="15">
      <c r="A92" s="23"/>
      <c r="B92" s="15"/>
      <c r="C92" s="11"/>
      <c r="D92" s="7" t="s">
        <v>28</v>
      </c>
      <c r="E92" s="42" t="s">
        <v>112</v>
      </c>
      <c r="F92" s="43">
        <v>150</v>
      </c>
      <c r="G92" s="43">
        <v>14.5</v>
      </c>
      <c r="H92" s="43">
        <v>1.3</v>
      </c>
      <c r="I92" s="43">
        <v>33.799999999999997</v>
      </c>
      <c r="J92" s="43">
        <v>204.8</v>
      </c>
      <c r="K92" s="44" t="s">
        <v>113</v>
      </c>
      <c r="L92" s="43">
        <v>2.65</v>
      </c>
    </row>
    <row r="93" spans="1:12" ht="15">
      <c r="A93" s="23"/>
      <c r="B93" s="15"/>
      <c r="C93" s="11"/>
      <c r="D93" s="7" t="s">
        <v>29</v>
      </c>
      <c r="E93" s="42" t="s">
        <v>114</v>
      </c>
      <c r="F93" s="43">
        <v>80</v>
      </c>
      <c r="G93" s="43">
        <v>12</v>
      </c>
      <c r="H93" s="43">
        <v>12.4</v>
      </c>
      <c r="I93" s="43">
        <v>1.9</v>
      </c>
      <c r="J93" s="43">
        <v>167.4</v>
      </c>
      <c r="K93" s="44" t="s">
        <v>115</v>
      </c>
      <c r="L93" s="43">
        <v>67.099999999999994</v>
      </c>
    </row>
    <row r="94" spans="1:12" ht="1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0.2</v>
      </c>
      <c r="H94" s="43">
        <v>0.1</v>
      </c>
      <c r="I94" s="43">
        <v>7.5</v>
      </c>
      <c r="J94" s="43">
        <v>31.7</v>
      </c>
      <c r="K94" s="44" t="s">
        <v>117</v>
      </c>
      <c r="L94" s="43">
        <v>2.65</v>
      </c>
    </row>
    <row r="95" spans="1:12" ht="15">
      <c r="A95" s="23"/>
      <c r="B95" s="15"/>
      <c r="C95" s="11"/>
      <c r="D95" s="7" t="s">
        <v>31</v>
      </c>
      <c r="E95" s="42"/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42</v>
      </c>
      <c r="L95" s="43">
        <v>3.24</v>
      </c>
    </row>
    <row r="96" spans="1:12" ht="15">
      <c r="A96" s="23"/>
      <c r="B96" s="15"/>
      <c r="C96" s="11"/>
      <c r="D96" s="7" t="s">
        <v>32</v>
      </c>
      <c r="E96" s="42"/>
      <c r="F96" s="43">
        <v>35</v>
      </c>
      <c r="G96" s="43">
        <v>2.2999999999999998</v>
      </c>
      <c r="H96" s="43">
        <v>0.4</v>
      </c>
      <c r="I96" s="43">
        <v>13.9</v>
      </c>
      <c r="J96" s="43">
        <v>68.5</v>
      </c>
      <c r="K96" s="44" t="s">
        <v>42</v>
      </c>
      <c r="L96" s="43">
        <v>2.1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39.1</v>
      </c>
      <c r="H99" s="19">
        <f t="shared" ref="H99" si="47">SUM(H90:H98)</f>
        <v>26.4</v>
      </c>
      <c r="I99" s="19">
        <f t="shared" ref="I99" si="48">SUM(I90:I98)</f>
        <v>95.9</v>
      </c>
      <c r="J99" s="19">
        <f t="shared" ref="J99:L99" si="49">SUM(J90:J98)</f>
        <v>777.7</v>
      </c>
      <c r="K99" s="25"/>
      <c r="L99" s="19">
        <f t="shared" si="49"/>
        <v>89.699999999999989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1305</v>
      </c>
      <c r="G100" s="32">
        <f t="shared" ref="G100" si="50">G89+G99</f>
        <v>64.599999999999994</v>
      </c>
      <c r="H100" s="32">
        <f t="shared" ref="H100" si="51">H89+H99</f>
        <v>40.799999999999997</v>
      </c>
      <c r="I100" s="32">
        <f t="shared" ref="I100" si="52">I89+I99</f>
        <v>163.10000000000002</v>
      </c>
      <c r="J100" s="32">
        <f t="shared" ref="J100:L100" si="53">J89+J99</f>
        <v>1278</v>
      </c>
      <c r="K100" s="32"/>
      <c r="L100" s="32">
        <f t="shared" si="53"/>
        <v>151.10999999999999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119</v>
      </c>
      <c r="L101" s="40">
        <v>19.91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66</v>
      </c>
      <c r="L103" s="43">
        <v>16.649999999999999</v>
      </c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70</v>
      </c>
      <c r="G104" s="51" t="s">
        <v>120</v>
      </c>
      <c r="H104" s="43">
        <v>0.7</v>
      </c>
      <c r="I104" s="43">
        <v>30.5</v>
      </c>
      <c r="J104" s="43">
        <v>148.19999999999999</v>
      </c>
      <c r="K104" s="44" t="s">
        <v>42</v>
      </c>
      <c r="L104" s="43">
        <v>4.2</v>
      </c>
    </row>
    <row r="105" spans="1:12" ht="15">
      <c r="A105" s="23"/>
      <c r="B105" s="15"/>
      <c r="C105" s="11"/>
      <c r="D105" s="7" t="s">
        <v>24</v>
      </c>
      <c r="E105" s="42" t="s">
        <v>121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42</v>
      </c>
      <c r="L105" s="43">
        <v>20.65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14.1</v>
      </c>
      <c r="H108" s="19">
        <f t="shared" si="54"/>
        <v>14.6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122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123</v>
      </c>
      <c r="L109" s="43">
        <v>3.35</v>
      </c>
    </row>
    <row r="110" spans="1:12" ht="15">
      <c r="A110" s="23"/>
      <c r="B110" s="15"/>
      <c r="C110" s="11"/>
      <c r="D110" s="7" t="s">
        <v>27</v>
      </c>
      <c r="E110" s="42" t="s">
        <v>124</v>
      </c>
      <c r="F110" s="43">
        <v>200</v>
      </c>
      <c r="G110" s="43">
        <v>1.4</v>
      </c>
      <c r="H110" s="43">
        <v>1.9</v>
      </c>
      <c r="I110" s="43">
        <v>8.1</v>
      </c>
      <c r="J110" s="43">
        <v>55.5</v>
      </c>
      <c r="K110" s="44" t="s">
        <v>125</v>
      </c>
      <c r="L110" s="43">
        <v>6.67</v>
      </c>
    </row>
    <row r="111" spans="1:12" ht="15">
      <c r="A111" s="23"/>
      <c r="B111" s="15"/>
      <c r="C111" s="11"/>
      <c r="D111" s="7" t="s">
        <v>28</v>
      </c>
      <c r="E111" s="42" t="s">
        <v>126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127</v>
      </c>
      <c r="L111" s="43">
        <v>46.04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4.7</v>
      </c>
      <c r="H113" s="43">
        <v>3.5</v>
      </c>
      <c r="I113" s="43">
        <v>12.5</v>
      </c>
      <c r="J113" s="43">
        <v>100.4</v>
      </c>
      <c r="K113" s="44" t="s">
        <v>66</v>
      </c>
      <c r="L113" s="43">
        <v>8.65</v>
      </c>
    </row>
    <row r="114" spans="1:12" ht="15">
      <c r="A114" s="23"/>
      <c r="B114" s="15"/>
      <c r="C114" s="11"/>
      <c r="D114" s="7" t="s">
        <v>31</v>
      </c>
      <c r="E114" s="42"/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42</v>
      </c>
      <c r="L114" s="43">
        <v>3.6</v>
      </c>
    </row>
    <row r="115" spans="1:12" ht="15">
      <c r="A115" s="23"/>
      <c r="B115" s="15"/>
      <c r="C115" s="11"/>
      <c r="D115" s="7" t="s">
        <v>32</v>
      </c>
      <c r="E115" s="42"/>
      <c r="F115" s="43">
        <v>35</v>
      </c>
      <c r="G115" s="43">
        <v>2.2999999999999998</v>
      </c>
      <c r="H115" s="43">
        <v>0.4</v>
      </c>
      <c r="I115" s="43">
        <v>13.9</v>
      </c>
      <c r="J115" s="43">
        <v>68.5</v>
      </c>
      <c r="K115" s="44" t="s">
        <v>42</v>
      </c>
      <c r="L115" s="43">
        <v>1.89</v>
      </c>
    </row>
    <row r="116" spans="1:12" ht="15">
      <c r="A116" s="23"/>
      <c r="B116" s="15"/>
      <c r="C116" s="11"/>
      <c r="D116" s="6"/>
      <c r="E116" s="42" t="s">
        <v>47</v>
      </c>
      <c r="F116" s="43">
        <v>30</v>
      </c>
      <c r="G116" s="43">
        <v>7</v>
      </c>
      <c r="H116" s="43">
        <v>8.9</v>
      </c>
      <c r="I116" s="43">
        <v>0</v>
      </c>
      <c r="J116" s="43">
        <v>107.5</v>
      </c>
      <c r="K116" s="44" t="s">
        <v>128</v>
      </c>
      <c r="L116" s="43">
        <v>19.5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36.299999999999997</v>
      </c>
      <c r="H118" s="19">
        <f t="shared" si="56"/>
        <v>36</v>
      </c>
      <c r="I118" s="19">
        <f t="shared" si="56"/>
        <v>108.4</v>
      </c>
      <c r="J118" s="19">
        <f t="shared" si="56"/>
        <v>902.2</v>
      </c>
      <c r="K118" s="25"/>
      <c r="L118" s="19">
        <f t="shared" ref="L118" si="57">SUM(L109:L117)</f>
        <v>89.7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1395</v>
      </c>
      <c r="G119" s="32">
        <f t="shared" ref="G119" si="58">G108+G118</f>
        <v>50.4</v>
      </c>
      <c r="H119" s="32">
        <f t="shared" ref="H119" si="59">H108+H118</f>
        <v>50.6</v>
      </c>
      <c r="I119" s="32">
        <f t="shared" ref="I119" si="60">I108+I118</f>
        <v>199.5</v>
      </c>
      <c r="J119" s="32">
        <f t="shared" ref="J119:L119" si="61">J108+J118</f>
        <v>1474.7</v>
      </c>
      <c r="K119" s="32"/>
      <c r="L119" s="32">
        <f t="shared" si="61"/>
        <v>151.11000000000001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163</v>
      </c>
      <c r="F120" s="40">
        <v>250</v>
      </c>
      <c r="G120" s="40">
        <v>18.8</v>
      </c>
      <c r="H120" s="40">
        <v>67.8</v>
      </c>
      <c r="I120" s="40">
        <v>30.9</v>
      </c>
      <c r="J120" s="40">
        <v>307.10000000000002</v>
      </c>
      <c r="K120" s="41" t="s">
        <v>129</v>
      </c>
      <c r="L120" s="40">
        <v>51.7</v>
      </c>
    </row>
    <row r="121" spans="1:12" ht="15">
      <c r="A121" s="14"/>
      <c r="B121" s="15"/>
      <c r="C121" s="11"/>
      <c r="D121" s="6"/>
      <c r="E121" s="42" t="s">
        <v>81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82</v>
      </c>
      <c r="L121" s="43">
        <v>2.5</v>
      </c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58</v>
      </c>
      <c r="L122" s="43">
        <v>3.01</v>
      </c>
    </row>
    <row r="123" spans="1:12" ht="15">
      <c r="A123" s="14"/>
      <c r="B123" s="15"/>
      <c r="C123" s="11"/>
      <c r="D123" s="7" t="s">
        <v>23</v>
      </c>
      <c r="E123" s="42" t="s">
        <v>84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42</v>
      </c>
      <c r="L123" s="43">
        <v>4.2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68.699999999999989</v>
      </c>
      <c r="I127" s="19">
        <f t="shared" si="62"/>
        <v>70.3</v>
      </c>
      <c r="J127" s="19">
        <f t="shared" si="62"/>
        <v>496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0.5</v>
      </c>
      <c r="H128" s="43" t="s">
        <v>130</v>
      </c>
      <c r="I128" s="43">
        <v>1.5</v>
      </c>
      <c r="J128" s="43">
        <v>8.5</v>
      </c>
      <c r="K128" s="44" t="s">
        <v>87</v>
      </c>
      <c r="L128" s="43">
        <v>7.5</v>
      </c>
    </row>
    <row r="129" spans="1:12" ht="15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132</v>
      </c>
      <c r="L129" s="43">
        <v>15.8</v>
      </c>
    </row>
    <row r="130" spans="1:12" ht="15">
      <c r="A130" s="14"/>
      <c r="B130" s="15"/>
      <c r="C130" s="11"/>
      <c r="D130" s="7" t="s">
        <v>28</v>
      </c>
      <c r="E130" s="42" t="s">
        <v>133</v>
      </c>
      <c r="F130" s="43">
        <v>200</v>
      </c>
      <c r="G130" s="43">
        <v>22</v>
      </c>
      <c r="H130" s="43">
        <v>22</v>
      </c>
      <c r="I130" s="43">
        <v>13.3</v>
      </c>
      <c r="J130" s="43">
        <v>339.4</v>
      </c>
      <c r="K130" s="44" t="s">
        <v>134</v>
      </c>
      <c r="L130" s="43">
        <v>51.29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135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136</v>
      </c>
      <c r="L132" s="43">
        <v>5.68</v>
      </c>
    </row>
    <row r="133" spans="1:12" ht="15">
      <c r="A133" s="14"/>
      <c r="B133" s="15"/>
      <c r="C133" s="11"/>
      <c r="D133" s="7" t="s">
        <v>31</v>
      </c>
      <c r="E133" s="42"/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42</v>
      </c>
      <c r="L133" s="52">
        <v>3.24</v>
      </c>
    </row>
    <row r="134" spans="1:12" ht="15">
      <c r="A134" s="14"/>
      <c r="B134" s="15"/>
      <c r="C134" s="11"/>
      <c r="D134" s="7" t="s">
        <v>32</v>
      </c>
      <c r="E134" s="42"/>
      <c r="F134" s="43">
        <v>35</v>
      </c>
      <c r="G134" s="43">
        <v>2.2999999999999998</v>
      </c>
      <c r="H134" s="43">
        <v>0.4</v>
      </c>
      <c r="I134" s="43">
        <v>13.9</v>
      </c>
      <c r="J134" s="43">
        <v>68.5</v>
      </c>
      <c r="K134" s="44" t="s">
        <v>42</v>
      </c>
      <c r="L134" s="43">
        <v>2.1</v>
      </c>
    </row>
    <row r="135" spans="1:12" ht="15">
      <c r="A135" s="14"/>
      <c r="B135" s="15"/>
      <c r="C135" s="11"/>
      <c r="D135" s="6"/>
      <c r="E135" s="42" t="s">
        <v>137</v>
      </c>
      <c r="F135" s="43">
        <v>20</v>
      </c>
      <c r="G135" s="43">
        <v>0.3</v>
      </c>
      <c r="H135" s="43">
        <v>1.6</v>
      </c>
      <c r="I135" s="43">
        <v>0.7</v>
      </c>
      <c r="J135" s="43">
        <v>18.600000000000001</v>
      </c>
      <c r="K135" s="44" t="s">
        <v>136</v>
      </c>
      <c r="L135" s="43">
        <v>4.09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35.299999999999997</v>
      </c>
      <c r="H137" s="19">
        <f t="shared" si="64"/>
        <v>30.3</v>
      </c>
      <c r="I137" s="19">
        <f t="shared" si="64"/>
        <v>89.500000000000014</v>
      </c>
      <c r="J137" s="19">
        <f t="shared" si="64"/>
        <v>772.2</v>
      </c>
      <c r="K137" s="25"/>
      <c r="L137" s="19">
        <f t="shared" ref="L137" si="65">SUM(L128:L136)</f>
        <v>89.7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1355</v>
      </c>
      <c r="G138" s="32">
        <f t="shared" ref="G138" si="66">G127+G137</f>
        <v>60.099999999999994</v>
      </c>
      <c r="H138" s="32">
        <f t="shared" ref="H138" si="67">H127+H137</f>
        <v>98.999999999999986</v>
      </c>
      <c r="I138" s="32">
        <f t="shared" ref="I138" si="68">I127+I137</f>
        <v>159.80000000000001</v>
      </c>
      <c r="J138" s="32">
        <f t="shared" ref="J138:L138" si="69">J127+J137</f>
        <v>1268.2</v>
      </c>
      <c r="K138" s="32"/>
      <c r="L138" s="32">
        <f t="shared" si="69"/>
        <v>151.11000000000001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139</v>
      </c>
      <c r="L139" s="40">
        <v>14.09</v>
      </c>
    </row>
    <row r="140" spans="1:12" ht="15">
      <c r="A140" s="23"/>
      <c r="B140" s="15"/>
      <c r="C140" s="11"/>
      <c r="D140" s="6"/>
      <c r="E140" s="42" t="s">
        <v>47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48</v>
      </c>
      <c r="L140" s="43">
        <v>9.75</v>
      </c>
    </row>
    <row r="141" spans="1:12" ht="1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107</v>
      </c>
      <c r="L141" s="43">
        <v>13.24</v>
      </c>
    </row>
    <row r="142" spans="1:12" ht="15.75" customHeight="1">
      <c r="A142" s="23"/>
      <c r="B142" s="15"/>
      <c r="C142" s="11"/>
      <c r="D142" s="7" t="s">
        <v>23</v>
      </c>
      <c r="E142" s="42" t="s">
        <v>84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 t="s">
        <v>140</v>
      </c>
      <c r="L142" s="52">
        <v>4.2</v>
      </c>
    </row>
    <row r="143" spans="1:12" ht="15">
      <c r="A143" s="23"/>
      <c r="B143" s="15"/>
      <c r="C143" s="11"/>
      <c r="D143" s="7" t="s">
        <v>24</v>
      </c>
      <c r="E143" s="42" t="s">
        <v>97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42</v>
      </c>
      <c r="L143" s="43">
        <v>20.13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20.100000000000001</v>
      </c>
      <c r="H146" s="19">
        <f t="shared" si="70"/>
        <v>14.299999999999999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141</v>
      </c>
      <c r="F147" s="43">
        <v>60</v>
      </c>
      <c r="G147" s="43">
        <v>0.7</v>
      </c>
      <c r="H147" s="43">
        <v>5.4</v>
      </c>
      <c r="I147" s="43">
        <v>4</v>
      </c>
      <c r="J147" s="43">
        <v>67.099999999999994</v>
      </c>
      <c r="K147" s="44" t="s">
        <v>142</v>
      </c>
      <c r="L147" s="43">
        <v>5.93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69</v>
      </c>
      <c r="L148" s="43">
        <v>16.7</v>
      </c>
    </row>
    <row r="149" spans="1:12" ht="15">
      <c r="A149" s="23"/>
      <c r="B149" s="15"/>
      <c r="C149" s="11"/>
      <c r="D149" s="7" t="s">
        <v>28</v>
      </c>
      <c r="E149" s="42" t="s">
        <v>143</v>
      </c>
      <c r="F149" s="43">
        <v>150</v>
      </c>
      <c r="G149" s="43">
        <v>8.1999999999999993</v>
      </c>
      <c r="H149" s="43">
        <v>6.3</v>
      </c>
      <c r="I149" s="43">
        <v>35.9</v>
      </c>
      <c r="J149" s="43">
        <v>233.7</v>
      </c>
      <c r="K149" s="44" t="s">
        <v>55</v>
      </c>
      <c r="L149" s="43">
        <v>9.2899999999999991</v>
      </c>
    </row>
    <row r="150" spans="1:12" ht="15">
      <c r="A150" s="23"/>
      <c r="B150" s="15"/>
      <c r="C150" s="11"/>
      <c r="D150" s="7" t="s">
        <v>29</v>
      </c>
      <c r="E150" s="42" t="s">
        <v>144</v>
      </c>
      <c r="F150" s="43">
        <v>75</v>
      </c>
      <c r="G150" s="43">
        <v>14.3</v>
      </c>
      <c r="H150" s="43">
        <v>3.2</v>
      </c>
      <c r="I150" s="43">
        <v>10</v>
      </c>
      <c r="J150" s="43">
        <v>126.5</v>
      </c>
      <c r="K150" s="44" t="s">
        <v>145</v>
      </c>
      <c r="L150" s="43">
        <v>47.97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27.9</v>
      </c>
      <c r="K151" s="44" t="s">
        <v>58</v>
      </c>
      <c r="L151" s="43">
        <v>3.01</v>
      </c>
    </row>
    <row r="152" spans="1:12" ht="15">
      <c r="A152" s="23"/>
      <c r="B152" s="15"/>
      <c r="C152" s="11"/>
      <c r="D152" s="7" t="s">
        <v>31</v>
      </c>
      <c r="E152" s="42"/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42</v>
      </c>
      <c r="L152" s="43">
        <v>3.24</v>
      </c>
    </row>
    <row r="153" spans="1:12" ht="15">
      <c r="A153" s="23"/>
      <c r="B153" s="15"/>
      <c r="C153" s="11"/>
      <c r="D153" s="7" t="s">
        <v>32</v>
      </c>
      <c r="E153" s="42"/>
      <c r="F153" s="43">
        <v>35</v>
      </c>
      <c r="G153" s="43">
        <v>2.2999999999999998</v>
      </c>
      <c r="H153" s="43">
        <v>0.4</v>
      </c>
      <c r="I153" s="43">
        <v>13.9</v>
      </c>
      <c r="J153" s="43">
        <v>68.5</v>
      </c>
      <c r="K153" s="44" t="s">
        <v>42</v>
      </c>
      <c r="L153" s="43">
        <v>2.1</v>
      </c>
    </row>
    <row r="154" spans="1:12" ht="15">
      <c r="A154" s="23"/>
      <c r="B154" s="15"/>
      <c r="C154" s="11"/>
      <c r="D154" s="6"/>
      <c r="E154" s="42" t="s">
        <v>168</v>
      </c>
      <c r="F154" s="43">
        <v>20</v>
      </c>
      <c r="G154" s="43">
        <v>0.7</v>
      </c>
      <c r="H154" s="43">
        <v>0.5</v>
      </c>
      <c r="I154" s="43">
        <v>1.8</v>
      </c>
      <c r="J154" s="43">
        <v>14.1</v>
      </c>
      <c r="K154" s="44" t="s">
        <v>146</v>
      </c>
      <c r="L154" s="43">
        <v>1.46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35.699999999999996</v>
      </c>
      <c r="H156" s="19">
        <f t="shared" si="72"/>
        <v>22.1</v>
      </c>
      <c r="I156" s="19">
        <f t="shared" si="72"/>
        <v>111.8</v>
      </c>
      <c r="J156" s="19">
        <f t="shared" si="72"/>
        <v>788.80000000000007</v>
      </c>
      <c r="K156" s="25"/>
      <c r="L156" s="19">
        <f t="shared" ref="L156" si="73">SUM(L147:L155)</f>
        <v>89.699999999999989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1405</v>
      </c>
      <c r="G157" s="32">
        <f t="shared" ref="G157" si="74">G146+G156</f>
        <v>55.8</v>
      </c>
      <c r="H157" s="32">
        <f t="shared" ref="H157" si="75">H146+H156</f>
        <v>36.4</v>
      </c>
      <c r="I157" s="32">
        <f t="shared" ref="I157" si="76">I146+I156</f>
        <v>192</v>
      </c>
      <c r="J157" s="32">
        <f t="shared" ref="J157:L157" si="77">J146+J156</f>
        <v>1317.3000000000002</v>
      </c>
      <c r="K157" s="32"/>
      <c r="L157" s="32">
        <f t="shared" si="77"/>
        <v>151.10999999999999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165</v>
      </c>
      <c r="F158" s="40">
        <v>250</v>
      </c>
      <c r="G158" s="40">
        <v>16.399999999999999</v>
      </c>
      <c r="H158" s="40">
        <v>8.9</v>
      </c>
      <c r="I158" s="40">
        <v>42.5</v>
      </c>
      <c r="J158" s="40">
        <v>315.8</v>
      </c>
      <c r="K158" s="41" t="s">
        <v>147</v>
      </c>
      <c r="L158" s="40">
        <v>41.14</v>
      </c>
    </row>
    <row r="159" spans="1:12" ht="15">
      <c r="A159" s="23"/>
      <c r="B159" s="15"/>
      <c r="C159" s="11"/>
      <c r="D159" s="6"/>
      <c r="E159" s="42" t="s">
        <v>62</v>
      </c>
      <c r="F159" s="43">
        <v>60</v>
      </c>
      <c r="G159" s="43">
        <v>60</v>
      </c>
      <c r="H159" s="43">
        <v>0.9</v>
      </c>
      <c r="I159" s="43">
        <v>0.1</v>
      </c>
      <c r="J159" s="43">
        <v>5.2</v>
      </c>
      <c r="K159" s="44" t="s">
        <v>65</v>
      </c>
      <c r="L159" s="43">
        <v>3.93</v>
      </c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66</v>
      </c>
      <c r="L160" s="52">
        <v>8.65</v>
      </c>
    </row>
    <row r="161" spans="1:12" ht="15">
      <c r="A161" s="23"/>
      <c r="B161" s="15"/>
      <c r="C161" s="11"/>
      <c r="D161" s="7" t="s">
        <v>23</v>
      </c>
      <c r="E161" s="42" t="s">
        <v>84</v>
      </c>
      <c r="F161" s="43">
        <v>40</v>
      </c>
      <c r="G161" s="43">
        <v>2.9</v>
      </c>
      <c r="H161" s="43">
        <v>0.4</v>
      </c>
      <c r="I161" s="43">
        <v>17.3</v>
      </c>
      <c r="J161" s="43">
        <v>84.2</v>
      </c>
      <c r="K161" s="44" t="s">
        <v>42</v>
      </c>
      <c r="L161" s="43">
        <v>4.2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84.000000000000014</v>
      </c>
      <c r="H165" s="19">
        <f t="shared" si="78"/>
        <v>13.700000000000001</v>
      </c>
      <c r="I165" s="19">
        <f t="shared" si="78"/>
        <v>72.400000000000006</v>
      </c>
      <c r="J165" s="19">
        <f t="shared" si="78"/>
        <v>505.59999999999997</v>
      </c>
      <c r="K165" s="25"/>
      <c r="L165" s="19"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148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65</v>
      </c>
      <c r="L166" s="43">
        <v>3.35</v>
      </c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99</v>
      </c>
      <c r="L167" s="43">
        <v>7.04</v>
      </c>
    </row>
    <row r="168" spans="1:12" ht="15">
      <c r="A168" s="23"/>
      <c r="B168" s="15"/>
      <c r="C168" s="11"/>
      <c r="D168" s="7" t="s">
        <v>28</v>
      </c>
      <c r="E168" s="42" t="s">
        <v>149</v>
      </c>
      <c r="F168" s="43">
        <v>150</v>
      </c>
      <c r="G168" s="43">
        <v>3.1</v>
      </c>
      <c r="H168" s="43">
        <v>5.3</v>
      </c>
      <c r="I168" s="43">
        <v>19.8</v>
      </c>
      <c r="J168" s="43">
        <v>139.4</v>
      </c>
      <c r="K168" s="44" t="s">
        <v>64</v>
      </c>
      <c r="L168" s="43">
        <v>15.93</v>
      </c>
    </row>
    <row r="169" spans="1:12" ht="15">
      <c r="A169" s="23"/>
      <c r="B169" s="15"/>
      <c r="C169" s="11"/>
      <c r="D169" s="7" t="s">
        <v>29</v>
      </c>
      <c r="E169" s="42" t="s">
        <v>150</v>
      </c>
      <c r="F169" s="43">
        <v>80</v>
      </c>
      <c r="G169" s="43">
        <v>13.6</v>
      </c>
      <c r="H169" s="43">
        <v>13.2</v>
      </c>
      <c r="I169" s="43">
        <v>3.1</v>
      </c>
      <c r="J169" s="43">
        <v>185.7</v>
      </c>
      <c r="K169" s="44" t="s">
        <v>151</v>
      </c>
      <c r="L169" s="43">
        <v>35.35</v>
      </c>
    </row>
    <row r="170" spans="1:12" ht="15">
      <c r="A170" s="23"/>
      <c r="B170" s="15"/>
      <c r="C170" s="11"/>
      <c r="D170" s="7" t="s">
        <v>30</v>
      </c>
      <c r="E170" s="42" t="s">
        <v>152</v>
      </c>
      <c r="F170" s="43">
        <v>200</v>
      </c>
      <c r="G170" s="43">
        <v>3.9</v>
      </c>
      <c r="H170" s="43">
        <v>2.9</v>
      </c>
      <c r="I170" s="43">
        <v>11.2</v>
      </c>
      <c r="J170" s="43">
        <v>86</v>
      </c>
      <c r="K170" s="44" t="s">
        <v>107</v>
      </c>
      <c r="L170" s="43">
        <v>13.24</v>
      </c>
    </row>
    <row r="171" spans="1:12" ht="15">
      <c r="A171" s="23"/>
      <c r="B171" s="15"/>
      <c r="C171" s="11"/>
      <c r="D171" s="7" t="s">
        <v>31</v>
      </c>
      <c r="E171" s="42"/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42</v>
      </c>
      <c r="L171" s="43">
        <v>3.24</v>
      </c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0.4</v>
      </c>
      <c r="I172" s="43">
        <v>11.9</v>
      </c>
      <c r="J172" s="43">
        <v>58.7</v>
      </c>
      <c r="K172" s="44" t="s">
        <v>42</v>
      </c>
      <c r="L172" s="43">
        <v>1.8</v>
      </c>
    </row>
    <row r="173" spans="1:12" ht="15">
      <c r="A173" s="23"/>
      <c r="B173" s="15"/>
      <c r="C173" s="11"/>
      <c r="D173" s="6"/>
      <c r="E173" s="42" t="s">
        <v>47</v>
      </c>
      <c r="F173" s="43">
        <v>30</v>
      </c>
      <c r="G173" s="43">
        <v>7</v>
      </c>
      <c r="H173" s="43">
        <v>8.9</v>
      </c>
      <c r="I173" s="43">
        <v>0</v>
      </c>
      <c r="J173" s="43">
        <v>107.5</v>
      </c>
      <c r="K173" s="44" t="s">
        <v>79</v>
      </c>
      <c r="L173" s="43">
        <v>9.75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9">SUM(G166:G174)</f>
        <v>41.9</v>
      </c>
      <c r="H175" s="19">
        <f t="shared" si="79"/>
        <v>35.9</v>
      </c>
      <c r="I175" s="19">
        <f t="shared" si="79"/>
        <v>95.100000000000009</v>
      </c>
      <c r="J175" s="19">
        <f t="shared" si="79"/>
        <v>869.00000000000011</v>
      </c>
      <c r="K175" s="25"/>
      <c r="L175" s="19">
        <f t="shared" ref="L175" si="80">SUM(L166:L174)</f>
        <v>89.699999999999989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1360</v>
      </c>
      <c r="G176" s="32">
        <f t="shared" ref="G176" si="81">G165+G175</f>
        <v>125.9</v>
      </c>
      <c r="H176" s="32">
        <f t="shared" ref="H176" si="82">H165+H175</f>
        <v>49.6</v>
      </c>
      <c r="I176" s="32">
        <f t="shared" ref="I176" si="83">I165+I175</f>
        <v>167.5</v>
      </c>
      <c r="J176" s="32">
        <f t="shared" ref="J176:L176" si="84">J165+J175</f>
        <v>1374.6000000000001</v>
      </c>
      <c r="K176" s="32"/>
      <c r="L176" s="32">
        <f t="shared" si="84"/>
        <v>151.10999999999999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164</v>
      </c>
      <c r="F177" s="40">
        <v>210</v>
      </c>
      <c r="G177" s="40">
        <v>13.2</v>
      </c>
      <c r="H177" s="40">
        <v>14.3</v>
      </c>
      <c r="I177" s="40">
        <v>31.4</v>
      </c>
      <c r="J177" s="40">
        <v>306.8</v>
      </c>
      <c r="K177" s="41" t="s">
        <v>153</v>
      </c>
      <c r="L177" s="40">
        <v>30.91</v>
      </c>
    </row>
    <row r="178" spans="1:12" ht="15">
      <c r="A178" s="23"/>
      <c r="B178" s="15"/>
      <c r="C178" s="11"/>
      <c r="D178" s="6"/>
      <c r="E178" s="42" t="s">
        <v>86</v>
      </c>
      <c r="F178" s="43">
        <v>60</v>
      </c>
      <c r="G178" s="43">
        <v>0.5</v>
      </c>
      <c r="H178" s="43">
        <v>0.1</v>
      </c>
      <c r="I178" s="43">
        <v>1.5</v>
      </c>
      <c r="J178" s="43">
        <v>173.7</v>
      </c>
      <c r="K178" s="44" t="s">
        <v>104</v>
      </c>
      <c r="L178" s="43">
        <v>7.5</v>
      </c>
    </row>
    <row r="179" spans="1:12" ht="1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58</v>
      </c>
      <c r="L179" s="43">
        <v>3.01</v>
      </c>
    </row>
    <row r="180" spans="1:12" ht="15">
      <c r="A180" s="23"/>
      <c r="B180" s="15"/>
      <c r="C180" s="11"/>
      <c r="D180" s="7" t="s">
        <v>23</v>
      </c>
      <c r="E180" s="42" t="s">
        <v>84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 t="s">
        <v>42</v>
      </c>
      <c r="L180" s="43">
        <v>4.2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76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77</v>
      </c>
      <c r="L182" s="43">
        <v>15.79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5">SUM(G177:G183)</f>
        <v>19.7</v>
      </c>
      <c r="H184" s="19">
        <f t="shared" si="85"/>
        <v>16.7</v>
      </c>
      <c r="I184" s="19">
        <f t="shared" si="85"/>
        <v>71.900000000000006</v>
      </c>
      <c r="J184" s="19">
        <f t="shared" si="85"/>
        <v>680.39999999999986</v>
      </c>
      <c r="K184" s="25"/>
      <c r="L184" s="19">
        <f t="shared" ref="L184" si="86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82</v>
      </c>
      <c r="L185" s="43">
        <v>8.14</v>
      </c>
    </row>
    <row r="186" spans="1:12" ht="15">
      <c r="A186" s="23"/>
      <c r="B186" s="15"/>
      <c r="C186" s="11"/>
      <c r="D186" s="7" t="s">
        <v>27</v>
      </c>
      <c r="E186" s="42" t="s">
        <v>154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155</v>
      </c>
      <c r="L186" s="43">
        <v>20.84</v>
      </c>
    </row>
    <row r="187" spans="1:12" ht="15">
      <c r="A187" s="23"/>
      <c r="B187" s="15"/>
      <c r="C187" s="11"/>
      <c r="D187" s="7" t="s">
        <v>28</v>
      </c>
      <c r="E187" s="42" t="s">
        <v>156</v>
      </c>
      <c r="F187" s="43">
        <v>150</v>
      </c>
      <c r="G187" s="43">
        <v>5.3</v>
      </c>
      <c r="H187" s="43">
        <v>4.9000000000000004</v>
      </c>
      <c r="I187" s="43">
        <v>32.799999999999997</v>
      </c>
      <c r="J187" s="43">
        <v>196.8</v>
      </c>
      <c r="K187" s="44" t="s">
        <v>157</v>
      </c>
      <c r="L187" s="43">
        <v>8.1</v>
      </c>
    </row>
    <row r="188" spans="1:12" ht="15">
      <c r="A188" s="23"/>
      <c r="B188" s="15"/>
      <c r="C188" s="11"/>
      <c r="D188" s="7" t="s">
        <v>29</v>
      </c>
      <c r="E188" s="42" t="s">
        <v>158</v>
      </c>
      <c r="F188" s="43">
        <v>80</v>
      </c>
      <c r="G188" s="43">
        <v>10.9</v>
      </c>
      <c r="H188" s="43">
        <v>9.6999999999999993</v>
      </c>
      <c r="I188" s="43">
        <v>5.4</v>
      </c>
      <c r="J188" s="43">
        <v>152.9</v>
      </c>
      <c r="K188" s="44" t="s">
        <v>159</v>
      </c>
      <c r="L188" s="43">
        <v>33.21</v>
      </c>
    </row>
    <row r="189" spans="1:12" ht="1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75</v>
      </c>
      <c r="L189" s="43">
        <v>12.65</v>
      </c>
    </row>
    <row r="190" spans="1:12" ht="15">
      <c r="A190" s="23"/>
      <c r="B190" s="15"/>
      <c r="C190" s="11"/>
      <c r="D190" s="7" t="s">
        <v>31</v>
      </c>
      <c r="E190" s="42"/>
      <c r="F190" s="43">
        <v>35</v>
      </c>
      <c r="G190" s="43">
        <v>2.2999999999999998</v>
      </c>
      <c r="H190" s="43">
        <v>0.4</v>
      </c>
      <c r="I190" s="43">
        <v>13.9</v>
      </c>
      <c r="J190" s="43">
        <v>68.5</v>
      </c>
      <c r="K190" s="44" t="s">
        <v>42</v>
      </c>
      <c r="L190" s="43">
        <v>2.1</v>
      </c>
    </row>
    <row r="191" spans="1:12" ht="15">
      <c r="A191" s="23"/>
      <c r="B191" s="15"/>
      <c r="C191" s="11"/>
      <c r="D191" s="7" t="s">
        <v>32</v>
      </c>
      <c r="E191" s="42"/>
      <c r="F191" s="43">
        <v>60</v>
      </c>
      <c r="G191" s="43">
        <v>4.5999999999999996</v>
      </c>
      <c r="H191" s="43">
        <v>0.5</v>
      </c>
      <c r="I191" s="43">
        <v>29.5</v>
      </c>
      <c r="J191" s="43">
        <v>140.6</v>
      </c>
      <c r="K191" s="44" t="s">
        <v>42</v>
      </c>
      <c r="L191" s="43">
        <v>3.2</v>
      </c>
    </row>
    <row r="192" spans="1:12" ht="15">
      <c r="A192" s="23"/>
      <c r="B192" s="15"/>
      <c r="C192" s="11"/>
      <c r="D192" s="6"/>
      <c r="E192" s="42" t="s">
        <v>160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44" t="s">
        <v>146</v>
      </c>
      <c r="L192" s="43">
        <v>1.46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7">SUM(G185:G193)</f>
        <v>31.400000000000002</v>
      </c>
      <c r="H194" s="19">
        <f t="shared" si="87"/>
        <v>23</v>
      </c>
      <c r="I194" s="19">
        <f t="shared" si="87"/>
        <v>113.8</v>
      </c>
      <c r="J194" s="19">
        <f t="shared" si="87"/>
        <v>787.2</v>
      </c>
      <c r="K194" s="25"/>
      <c r="L194" s="19">
        <f t="shared" ref="L194" si="88">SUM(L185:L193)</f>
        <v>89.699999999999989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1365</v>
      </c>
      <c r="G195" s="32">
        <f t="shared" ref="G195" si="89">G184+G194</f>
        <v>51.1</v>
      </c>
      <c r="H195" s="32">
        <f t="shared" ref="H195" si="90">H184+H194</f>
        <v>39.700000000000003</v>
      </c>
      <c r="I195" s="32">
        <f t="shared" ref="I195" si="91">I184+I194</f>
        <v>185.7</v>
      </c>
      <c r="J195" s="32">
        <f t="shared" ref="J195:L195" si="92">J184+J194</f>
        <v>1467.6</v>
      </c>
      <c r="K195" s="32"/>
      <c r="L195" s="32">
        <f t="shared" si="92"/>
        <v>151.10999999999999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73.13</v>
      </c>
      <c r="H196" s="34">
        <f t="shared" si="93"/>
        <v>48.069999999999993</v>
      </c>
      <c r="I196" s="34">
        <f t="shared" si="93"/>
        <v>179.54000000000002</v>
      </c>
      <c r="J196" s="34">
        <f t="shared" si="93"/>
        <v>1344.05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151.10999999999996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Sosh4S</cp:lastModifiedBy>
  <cp:lastPrinted>2023-10-17T04:28:48Z</cp:lastPrinted>
  <dcterms:created xsi:type="dcterms:W3CDTF">2022-05-16T14:23:56Z</dcterms:created>
  <dcterms:modified xsi:type="dcterms:W3CDTF">2023-10-18T04:40:04Z</dcterms:modified>
</cp:coreProperties>
</file>